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01.01.2018" sheetId="1" r:id="rId1"/>
    <sheet name=" 01.04.2018 " sheetId="2" r:id="rId2"/>
    <sheet name="с 01.07.2018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<sst xmlns="http://schemas.openxmlformats.org/spreadsheetml/2006/main" count="175" uniqueCount="30">
  <si>
    <t>Наименование работ и услуг</t>
  </si>
  <si>
    <t>За 1 кв.м. общей площади помещений, руб.</t>
  </si>
  <si>
    <t>Осмотр общего имущества, техническое обслуживание конструктивных зданий (в т.ч. поддержание в помещениях, входящих в состав общего имущества, температуры и влажности, соответствующих требованиям законодательства), уплотнение и утепление дверных блоков на входе в подъезде и обеспечение принудительного закрытия входных дверей, заделка и уплотнение оконных блоков в подъездах и т.д., устранение неисправностей по заявкам жильцов</t>
  </si>
  <si>
    <t>Содержание внутридомовых инженерных сетей и оборудования в состоянии, обеспечивающем готовность к предоставлению коммунальных услуг в т.ч.:</t>
  </si>
  <si>
    <t xml:space="preserve"> а) инженерных сетей (центрального отопления, горячего и холодного водоснабжения, водоотведения, электроснабжения, промывка трубопроводов и стояков системы отопления);</t>
  </si>
  <si>
    <t xml:space="preserve"> б) инженерного оборудования (индивидуальные тепловые пункты, автоматизированные узлы учета и регулирования)</t>
  </si>
  <si>
    <t>Работы по ремонту электросетей и электрооборудования (проведение осмотров электрооборудования в период подготовки к сезонной эксплуатации, ремонт электрооборудования мест общего пользования)</t>
  </si>
  <si>
    <t>Дератизация, дезинфекция мест общего пользования</t>
  </si>
  <si>
    <t>Содержание мусоропроводов</t>
  </si>
  <si>
    <t>Уборка придомовой территории и лестничных клеток</t>
  </si>
  <si>
    <t>Управление многоквартирным домом</t>
  </si>
  <si>
    <t>Содержание аварийно-диспетчерской службы</t>
  </si>
  <si>
    <t>Сбор и транспортировка твердых бытовых отходов</t>
  </si>
  <si>
    <t>Утилизация (захоронение) твердых бытовых отходов</t>
  </si>
  <si>
    <t>Комплексное обслуживание лифтов (техническое обслуживание лифтов, ремонт узлов и агрегатов лифтового хозяйства, проведение работ по автоматической диспетчеризации лифтового хозяйства, проведение планового технического обслуживания основных механизмов)</t>
  </si>
  <si>
    <t>Текущий ремонт общего имущества</t>
  </si>
  <si>
    <t>Итого:</t>
  </si>
  <si>
    <t>Меры обеспечения пожарной сигнализации</t>
  </si>
  <si>
    <t>Информация о стоимости работ и услуг,
 включаемых в плату за содержание и ремонт жилого фонда, обслуживаемого ООО "Благоустроенный город",                                                    на период с 01.01.2018г.в 16-этажных домах</t>
  </si>
  <si>
    <t>Информация о стоимости работ и услуг,
 включаемых в плату за содержание и ремонт жилого фонда, обслуживаемого ООО "Благоустроенный город"                                                        на период с 01.01.2018г. в 5-этажных домах</t>
  </si>
  <si>
    <t>Информация о стоимости работ и услуг, 
 включаемых в плату за содержание и ремонт жилого фонда, обслуживаемого ООО "Благоустроенный город"                                                    на период с 01.01.2018г.в 9-этажных домах</t>
  </si>
  <si>
    <t>ИТОГО СОДЕРЖАНИЕ ОБЩЕГО ИМУЩЕСТВА:</t>
  </si>
  <si>
    <t>ИТОГО</t>
  </si>
  <si>
    <t>Итого</t>
  </si>
  <si>
    <t>Информация о стоимости работ и услуг,
 включаемых в плату за содержание и ремонт жилого фонда, обслуживаемого ООО "Благоустроенный город"    на период с 01.07.2018г. в 5-этажных домах</t>
  </si>
  <si>
    <t>Информация о стоимости работ и услуг,
 включаемых в плату за содержание и ремонт жилого фонда, обслуживаемого ООО "Благоустроенный город" на период с 01.07.2018г.в 16-этажных домах</t>
  </si>
  <si>
    <t>Информация о стоимости работ и услуг, 
 включаемых в плату за содержание и ремонт жилого фонда, обслуживаемого ООО "Благоустроенный город" на период с 01.07.2018г.в 9-этажных домах</t>
  </si>
  <si>
    <t>Информация о стоимости работ и услуг, 
 включаемых в плату за содержание и ремонт жилого фонда, обслуживаемого ООО "Благоустроенный город" на период с 01.04.2018г.в 9-этажных домах</t>
  </si>
  <si>
    <t>Информация о стоимости работ и услуг,
 включаемых в плату за содержание и ремонт жилого фонда, обслуживаемого ООО "Благоустроенный город"    на период с 01.04.2018г. в 5-этажных домах</t>
  </si>
  <si>
    <t>Информация о стоимости работ и услуг,
 включаемых в плату за содержание и ремонт жилого фонда, обслуживаемого ООО "Благоустроенный город" на период с 01.04.2018г.в 16-этажных домах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</si>
</sst>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NumberForma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justify" wrapText="1"/>
    </xf>
    <xf numFmtId="2" fontId="4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6">
      <selection activeCell="A37" sqref="A37"/>
    </sheetView>
  </sheetViews>
  <sheetFormatPr defaultColWidth="9.00390625" defaultRowHeight="12.75"/>
  <cols>
    <col min="1" max="1" width="7.75390625" style="0" customWidth="1"/>
    <col min="2" max="2" width="53.125" style="0" customWidth="1"/>
    <col min="3" max="3" width="27.25390625" style="0" customWidth="1"/>
    <col min="4" max="4" width="13.00390625" style="0" customWidth="1"/>
    <col min="5" max="5" width="10.25390625" style="0" bestFit="1" customWidth="1"/>
  </cols>
  <sheetData>
    <row r="1" spans="1:4" ht="63.75" customHeight="1">
      <c r="A1" s="30" t="s">
        <v>18</v>
      </c>
      <c r="B1" s="31"/>
      <c r="C1" s="32"/>
      <c r="D1" s="11"/>
    </row>
    <row r="2" spans="1:4" ht="25.5">
      <c r="A2" s="1"/>
      <c r="B2" s="8" t="s">
        <v>0</v>
      </c>
      <c r="C2" s="8" t="s">
        <v>1</v>
      </c>
      <c r="D2" s="14"/>
    </row>
    <row r="3" spans="1:4" ht="114.75">
      <c r="A3" s="3">
        <v>1</v>
      </c>
      <c r="B3" s="4" t="s">
        <v>2</v>
      </c>
      <c r="C3" s="9">
        <f>0.92+5%</f>
        <v>0.9700000000000001</v>
      </c>
      <c r="D3" s="11"/>
    </row>
    <row r="4" spans="1:4" ht="38.25">
      <c r="A4" s="3">
        <v>2</v>
      </c>
      <c r="B4" s="5" t="s">
        <v>3</v>
      </c>
      <c r="C4" s="9">
        <v>3.25</v>
      </c>
      <c r="D4" s="11"/>
    </row>
    <row r="5" spans="1:4" ht="51">
      <c r="A5" s="3"/>
      <c r="B5" s="5" t="s">
        <v>4</v>
      </c>
      <c r="C5" s="9"/>
      <c r="D5" s="11"/>
    </row>
    <row r="6" spans="1:4" ht="33" customHeight="1">
      <c r="A6" s="3"/>
      <c r="B6" s="5" t="s">
        <v>5</v>
      </c>
      <c r="C6" s="9"/>
      <c r="D6" s="11"/>
    </row>
    <row r="7" spans="1:7" ht="52.5" customHeight="1">
      <c r="A7" s="3">
        <v>3</v>
      </c>
      <c r="B7" s="5" t="s">
        <v>6</v>
      </c>
      <c r="C7" s="9">
        <f>0.61+5%</f>
        <v>0.66</v>
      </c>
      <c r="D7" s="11"/>
      <c r="E7" s="13">
        <f>C3+C4+C7+C9+C10+C11+C12+C8+C13</f>
        <v>12.579999999999998</v>
      </c>
      <c r="G7">
        <v>12.58</v>
      </c>
    </row>
    <row r="8" spans="1:4" ht="12.75">
      <c r="A8" s="3">
        <v>4</v>
      </c>
      <c r="B8" s="5" t="s">
        <v>7</v>
      </c>
      <c r="C8" s="9">
        <v>0.12</v>
      </c>
      <c r="D8" s="11"/>
    </row>
    <row r="9" spans="1:4" ht="12.75">
      <c r="A9" s="3">
        <v>5</v>
      </c>
      <c r="B9" s="5" t="s">
        <v>8</v>
      </c>
      <c r="C9" s="9">
        <f>0.67+5%</f>
        <v>0.7200000000000001</v>
      </c>
      <c r="D9" s="11"/>
    </row>
    <row r="10" spans="1:4" ht="12.75">
      <c r="A10" s="3">
        <v>6</v>
      </c>
      <c r="B10" s="5" t="s">
        <v>9</v>
      </c>
      <c r="C10" s="9">
        <f>2.07</f>
        <v>2.07</v>
      </c>
      <c r="D10" s="11"/>
    </row>
    <row r="11" spans="1:4" ht="12.75">
      <c r="A11" s="3">
        <v>7</v>
      </c>
      <c r="B11" s="5" t="s">
        <v>10</v>
      </c>
      <c r="C11" s="9">
        <f>1.53+5%</f>
        <v>1.58</v>
      </c>
      <c r="D11" s="11"/>
    </row>
    <row r="12" spans="1:4" ht="12.75">
      <c r="A12" s="3">
        <v>8</v>
      </c>
      <c r="B12" s="5" t="s">
        <v>11</v>
      </c>
      <c r="C12" s="12">
        <v>0.66</v>
      </c>
      <c r="D12" s="11"/>
    </row>
    <row r="13" spans="1:4" ht="12.75">
      <c r="A13" s="3">
        <v>9</v>
      </c>
      <c r="B13" s="5" t="s">
        <v>17</v>
      </c>
      <c r="C13" s="9">
        <v>2.55</v>
      </c>
      <c r="D13" s="11"/>
    </row>
    <row r="14" spans="1:4" ht="12.75">
      <c r="A14" s="3"/>
      <c r="B14" s="15" t="s">
        <v>21</v>
      </c>
      <c r="C14" s="10">
        <f>SUM(C3:C13)</f>
        <v>12.579999999999998</v>
      </c>
      <c r="D14" s="11"/>
    </row>
    <row r="15" spans="1:4" ht="12.75">
      <c r="A15" s="3">
        <v>10</v>
      </c>
      <c r="B15" s="5" t="s">
        <v>12</v>
      </c>
      <c r="C15" s="12">
        <v>1.55</v>
      </c>
      <c r="D15" s="11"/>
    </row>
    <row r="16" spans="1:4" ht="12.75">
      <c r="A16" s="3">
        <v>11</v>
      </c>
      <c r="B16" s="5" t="s">
        <v>13</v>
      </c>
      <c r="C16" s="12">
        <v>0.66</v>
      </c>
      <c r="D16" s="11"/>
    </row>
    <row r="17" spans="1:4" ht="76.5">
      <c r="A17" s="3">
        <v>12</v>
      </c>
      <c r="B17" s="5" t="s">
        <v>14</v>
      </c>
      <c r="C17" s="12">
        <v>2.91</v>
      </c>
      <c r="D17" s="11"/>
    </row>
    <row r="18" spans="1:4" ht="12.75">
      <c r="A18" s="3">
        <v>13</v>
      </c>
      <c r="B18" s="16" t="s">
        <v>15</v>
      </c>
      <c r="C18" s="10">
        <v>1.92</v>
      </c>
      <c r="D18" s="11"/>
    </row>
    <row r="19" spans="1:4" ht="12.75">
      <c r="A19" s="1" t="s">
        <v>16</v>
      </c>
      <c r="B19" s="1"/>
      <c r="C19" s="10">
        <f>C14+C18+SUM(C15:C17)</f>
        <v>19.619999999999997</v>
      </c>
      <c r="D19" s="13"/>
    </row>
    <row r="20" ht="12.75">
      <c r="D20" s="11"/>
    </row>
    <row r="21" ht="12.75">
      <c r="D21" s="11"/>
    </row>
    <row r="22" spans="1:4" ht="65.25" customHeight="1">
      <c r="A22" s="30" t="s">
        <v>19</v>
      </c>
      <c r="B22" s="31"/>
      <c r="C22" s="32"/>
      <c r="D22" s="11"/>
    </row>
    <row r="23" spans="1:4" ht="25.5">
      <c r="A23" s="1"/>
      <c r="B23" s="8" t="s">
        <v>0</v>
      </c>
      <c r="C23" s="8" t="s">
        <v>1</v>
      </c>
      <c r="D23" s="11"/>
    </row>
    <row r="24" spans="1:4" ht="114.75">
      <c r="A24" s="3">
        <v>1</v>
      </c>
      <c r="B24" s="2" t="s">
        <v>2</v>
      </c>
      <c r="C24" s="9">
        <v>0.71</v>
      </c>
      <c r="D24" s="11"/>
    </row>
    <row r="25" spans="1:4" ht="38.25">
      <c r="A25" s="3">
        <v>2</v>
      </c>
      <c r="B25" s="1" t="s">
        <v>3</v>
      </c>
      <c r="C25" s="9">
        <v>2.19</v>
      </c>
      <c r="D25" s="11"/>
    </row>
    <row r="26" spans="1:4" ht="51">
      <c r="A26" s="3"/>
      <c r="B26" s="1" t="s">
        <v>4</v>
      </c>
      <c r="C26" s="9"/>
      <c r="D26" s="11"/>
    </row>
    <row r="27" spans="1:4" ht="25.5">
      <c r="A27" s="3"/>
      <c r="B27" s="1" t="s">
        <v>5</v>
      </c>
      <c r="C27" s="9"/>
      <c r="D27" s="11"/>
    </row>
    <row r="28" spans="1:4" ht="51">
      <c r="A28" s="3">
        <v>3</v>
      </c>
      <c r="B28" s="1" t="s">
        <v>6</v>
      </c>
      <c r="C28" s="9">
        <v>0.44</v>
      </c>
      <c r="D28" s="11"/>
    </row>
    <row r="29" spans="1:4" ht="12.75">
      <c r="A29" s="3">
        <v>4</v>
      </c>
      <c r="B29" s="1" t="s">
        <v>7</v>
      </c>
      <c r="C29" s="9">
        <v>0.12</v>
      </c>
      <c r="D29" s="11"/>
    </row>
    <row r="30" spans="1:7" ht="12.75">
      <c r="A30" s="3">
        <v>5</v>
      </c>
      <c r="B30" s="1" t="s">
        <v>8</v>
      </c>
      <c r="C30" s="9">
        <v>0.66</v>
      </c>
      <c r="D30" s="11"/>
      <c r="E30" s="13">
        <f>C24+C25+C28+C29+C30+C31+C32+C33</f>
        <v>7.28</v>
      </c>
      <c r="G30">
        <v>7.28</v>
      </c>
    </row>
    <row r="31" spans="1:4" ht="12.75">
      <c r="A31" s="3">
        <v>6</v>
      </c>
      <c r="B31" s="1" t="s">
        <v>9</v>
      </c>
      <c r="C31" s="9">
        <v>1.42</v>
      </c>
      <c r="D31" s="11"/>
    </row>
    <row r="32" spans="1:4" ht="12.75">
      <c r="A32" s="3">
        <v>7</v>
      </c>
      <c r="B32" s="1" t="s">
        <v>10</v>
      </c>
      <c r="C32" s="9">
        <v>1.08</v>
      </c>
      <c r="D32" s="11"/>
    </row>
    <row r="33" spans="1:4" ht="12.75">
      <c r="A33" s="3">
        <v>8</v>
      </c>
      <c r="B33" s="1" t="s">
        <v>11</v>
      </c>
      <c r="C33" s="9">
        <v>0.66</v>
      </c>
      <c r="D33" s="11"/>
    </row>
    <row r="34" spans="1:4" ht="12.75">
      <c r="A34" s="3"/>
      <c r="B34" s="15" t="s">
        <v>21</v>
      </c>
      <c r="C34" s="10">
        <f>SUM(C24:C33)</f>
        <v>7.28</v>
      </c>
      <c r="D34" s="11"/>
    </row>
    <row r="35" spans="1:4" ht="12.75">
      <c r="A35" s="3">
        <v>9</v>
      </c>
      <c r="B35" s="1" t="s">
        <v>12</v>
      </c>
      <c r="C35" s="12">
        <v>1.55</v>
      </c>
      <c r="D35" s="11"/>
    </row>
    <row r="36" spans="1:4" ht="12.75">
      <c r="A36" s="3">
        <v>10</v>
      </c>
      <c r="B36" s="1" t="s">
        <v>13</v>
      </c>
      <c r="C36" s="12">
        <v>0.66</v>
      </c>
      <c r="D36" s="11"/>
    </row>
    <row r="37" spans="1:4" ht="12.75">
      <c r="A37" s="3">
        <v>11</v>
      </c>
      <c r="B37" s="1" t="s">
        <v>15</v>
      </c>
      <c r="C37" s="12">
        <v>1.11</v>
      </c>
      <c r="D37" s="11"/>
    </row>
    <row r="38" spans="1:4" ht="12.75">
      <c r="A38" s="1" t="s">
        <v>16</v>
      </c>
      <c r="B38" s="1"/>
      <c r="C38" s="10">
        <f>SUM(C34:C37)</f>
        <v>10.6</v>
      </c>
      <c r="D38" s="13"/>
    </row>
    <row r="39" ht="12.75">
      <c r="D39" s="11"/>
    </row>
    <row r="40" ht="12.75">
      <c r="D40" s="11"/>
    </row>
    <row r="41" spans="1:4" ht="62.25" customHeight="1">
      <c r="A41" s="30" t="s">
        <v>20</v>
      </c>
      <c r="B41" s="31"/>
      <c r="C41" s="32"/>
      <c r="D41" s="11"/>
    </row>
    <row r="42" spans="1:4" ht="25.5">
      <c r="A42" s="1"/>
      <c r="B42" s="8" t="s">
        <v>0</v>
      </c>
      <c r="C42" s="8" t="s">
        <v>1</v>
      </c>
      <c r="D42" s="11"/>
    </row>
    <row r="43" spans="1:4" ht="114.75">
      <c r="A43" s="3">
        <v>1</v>
      </c>
      <c r="B43" s="6" t="s">
        <v>2</v>
      </c>
      <c r="C43" s="9">
        <v>0.95</v>
      </c>
      <c r="D43" s="11"/>
    </row>
    <row r="44" spans="1:4" ht="38.25">
      <c r="A44" s="3">
        <v>2</v>
      </c>
      <c r="B44" s="7" t="s">
        <v>3</v>
      </c>
      <c r="C44" s="9">
        <v>3.37</v>
      </c>
      <c r="D44" s="11"/>
    </row>
    <row r="45" spans="1:4" ht="51">
      <c r="A45" s="3"/>
      <c r="B45" s="7" t="s">
        <v>4</v>
      </c>
      <c r="C45" s="9"/>
      <c r="D45" s="11"/>
    </row>
    <row r="46" spans="1:4" ht="25.5">
      <c r="A46" s="3"/>
      <c r="B46" s="7" t="s">
        <v>5</v>
      </c>
      <c r="C46" s="9"/>
      <c r="D46" s="11"/>
    </row>
    <row r="47" spans="1:4" ht="49.5" customHeight="1">
      <c r="A47" s="3">
        <v>3</v>
      </c>
      <c r="B47" s="7" t="s">
        <v>6</v>
      </c>
      <c r="C47" s="9">
        <v>0.65</v>
      </c>
      <c r="D47" s="11"/>
    </row>
    <row r="48" spans="1:4" ht="12.75">
      <c r="A48" s="3">
        <v>4</v>
      </c>
      <c r="B48" s="7" t="s">
        <v>7</v>
      </c>
      <c r="C48" s="9">
        <v>0.12</v>
      </c>
      <c r="D48" s="11"/>
    </row>
    <row r="49" spans="1:7" ht="12.75">
      <c r="A49" s="3">
        <v>5</v>
      </c>
      <c r="B49" s="7" t="s">
        <v>8</v>
      </c>
      <c r="C49" s="9">
        <v>0.72</v>
      </c>
      <c r="D49" s="11"/>
      <c r="E49" s="13">
        <f>C43+C44+C47+C48+C49+C50+C51+C52</f>
        <v>10.280000000000001</v>
      </c>
      <c r="G49">
        <v>10.28</v>
      </c>
    </row>
    <row r="50" spans="1:4" ht="12.75">
      <c r="A50" s="3">
        <v>6</v>
      </c>
      <c r="B50" s="7" t="s">
        <v>9</v>
      </c>
      <c r="C50" s="9">
        <v>2.27</v>
      </c>
      <c r="D50" s="11"/>
    </row>
    <row r="51" spans="1:4" ht="12.75">
      <c r="A51" s="3">
        <v>7</v>
      </c>
      <c r="B51" s="7" t="s">
        <v>10</v>
      </c>
      <c r="C51" s="9">
        <v>1.54</v>
      </c>
      <c r="D51" s="11"/>
    </row>
    <row r="52" spans="1:4" ht="12.75">
      <c r="A52" s="3">
        <v>8</v>
      </c>
      <c r="B52" s="7" t="s">
        <v>11</v>
      </c>
      <c r="C52" s="12">
        <v>0.66</v>
      </c>
      <c r="D52" s="11"/>
    </row>
    <row r="53" spans="1:4" ht="12.75">
      <c r="A53" s="3"/>
      <c r="B53" s="15" t="s">
        <v>21</v>
      </c>
      <c r="C53" s="10">
        <f>SUM(C43:C52)</f>
        <v>10.280000000000001</v>
      </c>
      <c r="D53" s="11"/>
    </row>
    <row r="54" spans="1:4" ht="12.75">
      <c r="A54" s="3">
        <v>9</v>
      </c>
      <c r="B54" s="7" t="s">
        <v>12</v>
      </c>
      <c r="C54" s="12">
        <v>1.55</v>
      </c>
      <c r="D54" s="11"/>
    </row>
    <row r="55" spans="1:4" ht="12.75">
      <c r="A55" s="3">
        <v>10</v>
      </c>
      <c r="B55" s="7" t="s">
        <v>13</v>
      </c>
      <c r="C55" s="12">
        <v>0.66</v>
      </c>
      <c r="D55" s="11"/>
    </row>
    <row r="56" spans="1:4" ht="76.5">
      <c r="A56" s="3">
        <v>11</v>
      </c>
      <c r="B56" s="7" t="s">
        <v>14</v>
      </c>
      <c r="C56" s="12">
        <v>2.91</v>
      </c>
      <c r="D56" s="11"/>
    </row>
    <row r="57" spans="1:4" ht="12.75">
      <c r="A57" s="3">
        <v>12</v>
      </c>
      <c r="B57" s="7" t="s">
        <v>15</v>
      </c>
      <c r="C57" s="12">
        <v>1.56</v>
      </c>
      <c r="D57" s="11"/>
    </row>
    <row r="58" spans="1:4" ht="12.75">
      <c r="A58" s="8" t="s">
        <v>22</v>
      </c>
      <c r="B58" s="1"/>
      <c r="C58" s="10">
        <f>C53+C54+C55+C56+C57</f>
        <v>16.96</v>
      </c>
      <c r="D58" s="13"/>
    </row>
    <row r="98" ht="75" customHeight="1"/>
    <row r="117" ht="64.5" customHeight="1"/>
    <row r="137" ht="66" customHeight="1"/>
    <row r="156" ht="66.75" customHeight="1"/>
    <row r="175" ht="63" customHeight="1"/>
    <row r="193" ht="72" customHeight="1"/>
    <row r="211" ht="64.5" customHeight="1"/>
    <row r="230" ht="68.25" customHeight="1"/>
  </sheetData>
  <sheetProtection/>
  <mergeCells count="3">
    <mergeCell ref="A1:C1"/>
    <mergeCell ref="A22:C22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51">
      <selection activeCell="A61" sqref="A61"/>
    </sheetView>
  </sheetViews>
  <sheetFormatPr defaultColWidth="9.00390625" defaultRowHeight="12.75"/>
  <cols>
    <col min="1" max="1" width="7.875" style="0" customWidth="1"/>
    <col min="2" max="2" width="56.00390625" style="0" customWidth="1"/>
    <col min="3" max="3" width="27.25390625" style="0" customWidth="1"/>
  </cols>
  <sheetData>
    <row r="1" spans="1:3" ht="61.5" customHeight="1">
      <c r="A1" s="30" t="s">
        <v>29</v>
      </c>
      <c r="B1" s="33"/>
      <c r="C1" s="34"/>
    </row>
    <row r="2" spans="1:3" ht="25.5" customHeight="1">
      <c r="A2" s="1"/>
      <c r="B2" s="22" t="s">
        <v>0</v>
      </c>
      <c r="C2" s="22" t="s">
        <v>1</v>
      </c>
    </row>
    <row r="3" spans="1:3" ht="135">
      <c r="A3" s="23">
        <v>1</v>
      </c>
      <c r="B3" s="28" t="s">
        <v>2</v>
      </c>
      <c r="C3" s="17">
        <v>1.01</v>
      </c>
    </row>
    <row r="4" spans="1:3" ht="45">
      <c r="A4" s="23">
        <v>2</v>
      </c>
      <c r="B4" s="27" t="s">
        <v>3</v>
      </c>
      <c r="C4" s="17">
        <v>3.29</v>
      </c>
    </row>
    <row r="5" spans="1:3" ht="60">
      <c r="A5" s="23"/>
      <c r="B5" s="27" t="s">
        <v>4</v>
      </c>
      <c r="C5" s="17"/>
    </row>
    <row r="6" spans="1:3" ht="30">
      <c r="A6" s="23"/>
      <c r="B6" s="27" t="s">
        <v>5</v>
      </c>
      <c r="C6" s="17"/>
    </row>
    <row r="7" spans="1:3" ht="60">
      <c r="A7" s="23">
        <v>3</v>
      </c>
      <c r="B7" s="27" t="s">
        <v>6</v>
      </c>
      <c r="C7" s="17">
        <v>0.7</v>
      </c>
    </row>
    <row r="8" spans="1:3" ht="15">
      <c r="A8" s="23">
        <v>4</v>
      </c>
      <c r="B8" s="27" t="s">
        <v>7</v>
      </c>
      <c r="C8" s="17">
        <v>0.17</v>
      </c>
    </row>
    <row r="9" spans="1:3" ht="15">
      <c r="A9" s="23">
        <v>5</v>
      </c>
      <c r="B9" s="27" t="s">
        <v>8</v>
      </c>
      <c r="C9" s="17">
        <v>0.77</v>
      </c>
    </row>
    <row r="10" spans="1:3" ht="15">
      <c r="A10" s="23">
        <v>6</v>
      </c>
      <c r="B10" s="27" t="s">
        <v>9</v>
      </c>
      <c r="C10" s="17">
        <v>2.12</v>
      </c>
    </row>
    <row r="11" spans="1:3" ht="15">
      <c r="A11" s="23">
        <v>7</v>
      </c>
      <c r="B11" s="27" t="s">
        <v>10</v>
      </c>
      <c r="C11" s="17">
        <v>1.62</v>
      </c>
    </row>
    <row r="12" spans="1:3" ht="15">
      <c r="A12" s="23">
        <v>8</v>
      </c>
      <c r="B12" s="27" t="s">
        <v>11</v>
      </c>
      <c r="C12" s="17">
        <v>0.66</v>
      </c>
    </row>
    <row r="13" spans="1:3" ht="15">
      <c r="A13" s="23">
        <v>9</v>
      </c>
      <c r="B13" s="27" t="s">
        <v>17</v>
      </c>
      <c r="C13" s="17">
        <v>2.55</v>
      </c>
    </row>
    <row r="14" spans="1:3" ht="14.25" customHeight="1">
      <c r="A14" s="23"/>
      <c r="B14" s="26" t="s">
        <v>21</v>
      </c>
      <c r="C14" s="18">
        <f>SUM(C3:C13)</f>
        <v>12.89</v>
      </c>
    </row>
    <row r="15" spans="1:3" ht="15" hidden="1">
      <c r="A15" s="23">
        <v>10</v>
      </c>
      <c r="B15" s="27" t="s">
        <v>12</v>
      </c>
      <c r="C15" s="17">
        <v>1.55</v>
      </c>
    </row>
    <row r="16" spans="1:3" ht="15" hidden="1">
      <c r="A16" s="23">
        <v>11</v>
      </c>
      <c r="B16" s="27" t="s">
        <v>13</v>
      </c>
      <c r="C16" s="17">
        <v>0.66</v>
      </c>
    </row>
    <row r="17" spans="1:3" ht="12.75">
      <c r="A17" s="3">
        <v>10</v>
      </c>
      <c r="B17" s="7" t="s">
        <v>12</v>
      </c>
      <c r="C17" s="12">
        <v>1.55</v>
      </c>
    </row>
    <row r="18" spans="1:3" ht="17.25" customHeight="1">
      <c r="A18" s="3">
        <v>11</v>
      </c>
      <c r="B18" s="7" t="s">
        <v>13</v>
      </c>
      <c r="C18" s="12">
        <v>0.66</v>
      </c>
    </row>
    <row r="19" spans="1:3" ht="90">
      <c r="A19" s="23">
        <v>12</v>
      </c>
      <c r="B19" s="27" t="s">
        <v>14</v>
      </c>
      <c r="C19" s="17">
        <v>2.91</v>
      </c>
    </row>
    <row r="20" spans="1:3" ht="18.75" customHeight="1">
      <c r="A20" s="23">
        <v>13</v>
      </c>
      <c r="B20" s="29" t="s">
        <v>15</v>
      </c>
      <c r="C20" s="18">
        <v>1.97</v>
      </c>
    </row>
    <row r="21" spans="1:3" ht="15">
      <c r="A21" s="27" t="s">
        <v>23</v>
      </c>
      <c r="B21" s="27"/>
      <c r="C21" s="18">
        <f>C14+C19+C20+C17+C18</f>
        <v>19.98</v>
      </c>
    </row>
    <row r="22" spans="1:3" ht="15">
      <c r="A22" s="20"/>
      <c r="B22" s="20"/>
      <c r="C22" s="20"/>
    </row>
    <row r="23" spans="1:3" ht="48" customHeight="1">
      <c r="A23" s="20"/>
      <c r="B23" s="20"/>
      <c r="C23" s="20"/>
    </row>
    <row r="24" spans="1:3" ht="62.25" customHeight="1">
      <c r="A24" s="35" t="s">
        <v>28</v>
      </c>
      <c r="B24" s="36"/>
      <c r="C24" s="37"/>
    </row>
    <row r="25" spans="1:3" ht="45" customHeight="1">
      <c r="A25" s="19"/>
      <c r="B25" s="21" t="s">
        <v>0</v>
      </c>
      <c r="C25" s="21" t="s">
        <v>1</v>
      </c>
    </row>
    <row r="26" spans="1:3" ht="135">
      <c r="A26" s="23">
        <v>1</v>
      </c>
      <c r="B26" s="28" t="s">
        <v>2</v>
      </c>
      <c r="C26" s="17">
        <v>0.71</v>
      </c>
    </row>
    <row r="27" spans="1:3" ht="60" customHeight="1">
      <c r="A27" s="23">
        <v>2</v>
      </c>
      <c r="B27" s="27" t="s">
        <v>3</v>
      </c>
      <c r="C27" s="17">
        <v>2.29</v>
      </c>
    </row>
    <row r="28" spans="1:3" ht="33" customHeight="1">
      <c r="A28" s="23"/>
      <c r="B28" s="27" t="s">
        <v>4</v>
      </c>
      <c r="C28" s="17"/>
    </row>
    <row r="29" spans="1:3" ht="63.75" customHeight="1">
      <c r="A29" s="23"/>
      <c r="B29" s="27" t="s">
        <v>5</v>
      </c>
      <c r="C29" s="17"/>
    </row>
    <row r="30" spans="1:3" ht="13.5" customHeight="1">
      <c r="A30" s="23">
        <v>3</v>
      </c>
      <c r="B30" s="27" t="s">
        <v>6</v>
      </c>
      <c r="C30" s="17">
        <v>0.44</v>
      </c>
    </row>
    <row r="31" spans="1:3" ht="15">
      <c r="A31" s="23">
        <v>4</v>
      </c>
      <c r="B31" s="27" t="s">
        <v>7</v>
      </c>
      <c r="C31" s="17">
        <v>0.14</v>
      </c>
    </row>
    <row r="32" spans="1:3" ht="15.75" customHeight="1">
      <c r="A32" s="23">
        <v>5</v>
      </c>
      <c r="B32" s="27" t="s">
        <v>8</v>
      </c>
      <c r="C32" s="17">
        <v>0.66</v>
      </c>
    </row>
    <row r="33" spans="1:3" ht="15">
      <c r="A33" s="23">
        <v>6</v>
      </c>
      <c r="B33" s="27" t="s">
        <v>9</v>
      </c>
      <c r="C33" s="17">
        <v>1.48</v>
      </c>
    </row>
    <row r="34" spans="1:3" ht="17.25" customHeight="1">
      <c r="A34" s="23">
        <v>7</v>
      </c>
      <c r="B34" s="27" t="s">
        <v>10</v>
      </c>
      <c r="C34" s="17">
        <v>1.08</v>
      </c>
    </row>
    <row r="35" spans="1:3" ht="17.25" customHeight="1">
      <c r="A35" s="23">
        <v>8</v>
      </c>
      <c r="B35" s="27" t="s">
        <v>11</v>
      </c>
      <c r="C35" s="17">
        <v>0.66</v>
      </c>
    </row>
    <row r="36" spans="1:3" ht="15">
      <c r="A36" s="23"/>
      <c r="B36" s="26" t="s">
        <v>21</v>
      </c>
      <c r="C36" s="18">
        <f>SUM(C26:C35)</f>
        <v>7.460000000000001</v>
      </c>
    </row>
    <row r="37" spans="1:3" ht="15" hidden="1">
      <c r="A37" s="23">
        <v>8</v>
      </c>
      <c r="B37" s="27" t="s">
        <v>11</v>
      </c>
      <c r="C37" s="17">
        <v>0.66</v>
      </c>
    </row>
    <row r="38" spans="1:3" ht="15" hidden="1">
      <c r="A38" s="23"/>
      <c r="B38" s="26" t="s">
        <v>21</v>
      </c>
      <c r="C38" s="18">
        <f>SUM(C26:C37)</f>
        <v>15.580000000000002</v>
      </c>
    </row>
    <row r="39" spans="1:3" ht="15">
      <c r="A39" s="23">
        <v>9</v>
      </c>
      <c r="B39" s="27" t="s">
        <v>12</v>
      </c>
      <c r="C39" s="17">
        <v>1.55</v>
      </c>
    </row>
    <row r="40" spans="1:3" ht="15">
      <c r="A40" s="23">
        <v>10</v>
      </c>
      <c r="B40" s="27" t="s">
        <v>13</v>
      </c>
      <c r="C40" s="17">
        <v>0.66</v>
      </c>
    </row>
    <row r="41" spans="1:3" ht="15">
      <c r="A41" s="23">
        <v>11</v>
      </c>
      <c r="B41" s="27" t="s">
        <v>15</v>
      </c>
      <c r="C41" s="17">
        <v>1.14</v>
      </c>
    </row>
    <row r="42" spans="1:3" ht="15">
      <c r="A42" s="27" t="s">
        <v>23</v>
      </c>
      <c r="B42" s="27"/>
      <c r="C42" s="18">
        <f>C36+C39+C40+C41</f>
        <v>10.810000000000002</v>
      </c>
    </row>
    <row r="43" spans="1:3" ht="49.5" customHeight="1">
      <c r="A43" s="20"/>
      <c r="B43" s="20"/>
      <c r="C43" s="20"/>
    </row>
    <row r="44" spans="1:3" ht="32.25" customHeight="1">
      <c r="A44" s="20"/>
      <c r="B44" s="20"/>
      <c r="C44" s="20"/>
    </row>
    <row r="45" spans="1:3" ht="58.5" customHeight="1">
      <c r="A45" s="38" t="s">
        <v>27</v>
      </c>
      <c r="B45" s="39"/>
      <c r="C45" s="40"/>
    </row>
    <row r="46" spans="1:3" ht="45" customHeight="1">
      <c r="A46" s="19"/>
      <c r="B46" s="21" t="s">
        <v>0</v>
      </c>
      <c r="C46" s="21" t="s">
        <v>1</v>
      </c>
    </row>
    <row r="47" spans="1:3" ht="62.25" customHeight="1">
      <c r="A47" s="23">
        <v>1</v>
      </c>
      <c r="B47" s="24" t="s">
        <v>2</v>
      </c>
      <c r="C47" s="17">
        <v>0.99</v>
      </c>
    </row>
    <row r="48" spans="1:3" ht="35.25" customHeight="1">
      <c r="A48" s="23">
        <v>2</v>
      </c>
      <c r="B48" s="25" t="s">
        <v>3</v>
      </c>
      <c r="C48" s="17">
        <v>3.41</v>
      </c>
    </row>
    <row r="49" spans="1:3" ht="60.75" customHeight="1">
      <c r="A49" s="23"/>
      <c r="B49" s="25" t="s">
        <v>4</v>
      </c>
      <c r="C49" s="17"/>
    </row>
    <row r="50" spans="1:3" ht="15" customHeight="1">
      <c r="A50" s="23"/>
      <c r="B50" s="25" t="s">
        <v>5</v>
      </c>
      <c r="C50" s="17"/>
    </row>
    <row r="51" spans="1:3" ht="60">
      <c r="A51" s="23">
        <v>3</v>
      </c>
      <c r="B51" s="25" t="s">
        <v>6</v>
      </c>
      <c r="C51" s="17">
        <v>0.69</v>
      </c>
    </row>
    <row r="52" spans="1:3" ht="18.75" customHeight="1">
      <c r="A52" s="23">
        <v>4</v>
      </c>
      <c r="B52" s="25" t="s">
        <v>7</v>
      </c>
      <c r="C52" s="17">
        <v>0.15</v>
      </c>
    </row>
    <row r="53" spans="1:3" ht="15">
      <c r="A53" s="23">
        <v>5</v>
      </c>
      <c r="B53" s="25" t="s">
        <v>8</v>
      </c>
      <c r="C53" s="17">
        <v>0.75</v>
      </c>
    </row>
    <row r="54" spans="1:3" ht="18.75" customHeight="1">
      <c r="A54" s="23">
        <v>6</v>
      </c>
      <c r="B54" s="25" t="s">
        <v>9</v>
      </c>
      <c r="C54" s="17">
        <v>2.3</v>
      </c>
    </row>
    <row r="55" spans="1:3" ht="16.5" customHeight="1">
      <c r="A55" s="23">
        <v>7</v>
      </c>
      <c r="B55" s="25" t="s">
        <v>10</v>
      </c>
      <c r="C55" s="17">
        <v>1.59</v>
      </c>
    </row>
    <row r="56" spans="1:3" ht="15.75" customHeight="1">
      <c r="A56" s="23">
        <v>8</v>
      </c>
      <c r="B56" s="25" t="s">
        <v>11</v>
      </c>
      <c r="C56" s="17">
        <v>0.66</v>
      </c>
    </row>
    <row r="57" spans="1:3" ht="15" customHeight="1">
      <c r="A57" s="23"/>
      <c r="B57" s="26" t="s">
        <v>21</v>
      </c>
      <c r="C57" s="18">
        <f>SUM(C47:C56)</f>
        <v>10.54</v>
      </c>
    </row>
    <row r="58" spans="1:3" ht="15">
      <c r="A58" s="23">
        <v>9</v>
      </c>
      <c r="B58" s="25" t="s">
        <v>12</v>
      </c>
      <c r="C58" s="17">
        <v>1.55</v>
      </c>
    </row>
    <row r="59" spans="1:3" ht="19.5" customHeight="1">
      <c r="A59" s="23">
        <v>10</v>
      </c>
      <c r="B59" s="25" t="s">
        <v>13</v>
      </c>
      <c r="C59" s="17">
        <v>0.66</v>
      </c>
    </row>
    <row r="60" spans="1:3" ht="76.5" customHeight="1">
      <c r="A60" s="23">
        <v>11</v>
      </c>
      <c r="B60" s="25" t="s">
        <v>14</v>
      </c>
      <c r="C60" s="17">
        <v>2.91</v>
      </c>
    </row>
    <row r="61" spans="1:3" ht="15.75" customHeight="1">
      <c r="A61" s="23">
        <v>12</v>
      </c>
      <c r="B61" s="25" t="s">
        <v>15</v>
      </c>
      <c r="C61" s="17">
        <v>1.6</v>
      </c>
    </row>
    <row r="62" spans="1:3" ht="30" customHeight="1">
      <c r="A62" s="27" t="s">
        <v>16</v>
      </c>
      <c r="B62" s="27"/>
      <c r="C62" s="18">
        <f>C57+C60+C61+C58+C59</f>
        <v>17.259999999999998</v>
      </c>
    </row>
  </sheetData>
  <sheetProtection/>
  <mergeCells count="3">
    <mergeCell ref="A1:C1"/>
    <mergeCell ref="A24:C24"/>
    <mergeCell ref="A45:C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5.125" style="0" customWidth="1"/>
    <col min="2" max="2" width="56.00390625" style="0" customWidth="1"/>
    <col min="3" max="3" width="27.25390625" style="0" customWidth="1"/>
  </cols>
  <sheetData>
    <row r="1" spans="1:3" ht="61.5" customHeight="1">
      <c r="A1" s="30" t="s">
        <v>25</v>
      </c>
      <c r="B1" s="33"/>
      <c r="C1" s="34"/>
    </row>
    <row r="2" spans="1:3" ht="25.5" customHeight="1">
      <c r="A2" s="1"/>
      <c r="B2" s="22" t="s">
        <v>0</v>
      </c>
      <c r="C2" s="22" t="s">
        <v>1</v>
      </c>
    </row>
    <row r="3" spans="1:3" ht="135">
      <c r="A3" s="23">
        <v>1</v>
      </c>
      <c r="B3" s="28" t="s">
        <v>2</v>
      </c>
      <c r="C3" s="17">
        <v>1.01</v>
      </c>
    </row>
    <row r="4" spans="1:3" ht="45">
      <c r="A4" s="23">
        <v>2</v>
      </c>
      <c r="B4" s="27" t="s">
        <v>3</v>
      </c>
      <c r="C4" s="17">
        <v>3.29</v>
      </c>
    </row>
    <row r="5" spans="1:3" ht="60">
      <c r="A5" s="23"/>
      <c r="B5" s="27" t="s">
        <v>4</v>
      </c>
      <c r="C5" s="17"/>
    </row>
    <row r="6" spans="1:3" ht="30">
      <c r="A6" s="23"/>
      <c r="B6" s="27" t="s">
        <v>5</v>
      </c>
      <c r="C6" s="17"/>
    </row>
    <row r="7" spans="1:3" ht="60">
      <c r="A7" s="23">
        <v>3</v>
      </c>
      <c r="B7" s="27" t="s">
        <v>6</v>
      </c>
      <c r="C7" s="17">
        <v>0.7</v>
      </c>
    </row>
    <row r="8" spans="1:3" ht="15">
      <c r="A8" s="23">
        <v>4</v>
      </c>
      <c r="B8" s="27" t="s">
        <v>7</v>
      </c>
      <c r="C8" s="17">
        <v>0.17</v>
      </c>
    </row>
    <row r="9" spans="1:3" ht="15">
      <c r="A9" s="23">
        <v>5</v>
      </c>
      <c r="B9" s="27" t="s">
        <v>8</v>
      </c>
      <c r="C9" s="17">
        <v>0.77</v>
      </c>
    </row>
    <row r="10" spans="1:3" ht="15">
      <c r="A10" s="23">
        <v>6</v>
      </c>
      <c r="B10" s="27" t="s">
        <v>9</v>
      </c>
      <c r="C10" s="17">
        <v>2.12</v>
      </c>
    </row>
    <row r="11" spans="1:3" ht="15">
      <c r="A11" s="23">
        <v>7</v>
      </c>
      <c r="B11" s="27" t="s">
        <v>10</v>
      </c>
      <c r="C11" s="17">
        <v>1.62</v>
      </c>
    </row>
    <row r="12" spans="1:3" ht="15">
      <c r="A12" s="23">
        <v>8</v>
      </c>
      <c r="B12" s="27" t="s">
        <v>11</v>
      </c>
      <c r="C12" s="17">
        <v>0.66</v>
      </c>
    </row>
    <row r="13" spans="1:3" ht="15">
      <c r="A13" s="23">
        <v>9</v>
      </c>
      <c r="B13" s="27" t="s">
        <v>17</v>
      </c>
      <c r="C13" s="17">
        <v>2.55</v>
      </c>
    </row>
    <row r="14" spans="1:3" ht="14.25" customHeight="1">
      <c r="A14" s="23"/>
      <c r="B14" s="26" t="s">
        <v>21</v>
      </c>
      <c r="C14" s="18">
        <f>SUM(C3:C13)</f>
        <v>12.89</v>
      </c>
    </row>
    <row r="15" spans="1:3" ht="15" hidden="1">
      <c r="A15" s="23">
        <v>10</v>
      </c>
      <c r="B15" s="27" t="s">
        <v>12</v>
      </c>
      <c r="C15" s="17">
        <v>1.55</v>
      </c>
    </row>
    <row r="16" spans="1:3" ht="15" hidden="1">
      <c r="A16" s="23">
        <v>11</v>
      </c>
      <c r="B16" s="27" t="s">
        <v>13</v>
      </c>
      <c r="C16" s="17">
        <v>0.66</v>
      </c>
    </row>
    <row r="17" spans="1:3" ht="78" customHeight="1">
      <c r="A17" s="23">
        <v>10</v>
      </c>
      <c r="B17" s="27" t="s">
        <v>14</v>
      </c>
      <c r="C17" s="17">
        <v>2.91</v>
      </c>
    </row>
    <row r="18" spans="1:3" ht="15">
      <c r="A18" s="23">
        <v>11</v>
      </c>
      <c r="B18" s="29" t="s">
        <v>15</v>
      </c>
      <c r="C18" s="18">
        <v>1.97</v>
      </c>
    </row>
    <row r="19" spans="1:3" ht="18.75" customHeight="1">
      <c r="A19" s="27" t="s">
        <v>23</v>
      </c>
      <c r="B19" s="27"/>
      <c r="C19" s="18">
        <f>C14+C17+C18</f>
        <v>17.77</v>
      </c>
    </row>
    <row r="20" spans="1:3" ht="15">
      <c r="A20" s="20"/>
      <c r="B20" s="20"/>
      <c r="C20" s="20"/>
    </row>
    <row r="21" spans="1:3" ht="15">
      <c r="A21" s="20"/>
      <c r="B21" s="20"/>
      <c r="C21" s="20"/>
    </row>
    <row r="22" spans="1:3" ht="48" customHeight="1">
      <c r="A22" s="41" t="s">
        <v>24</v>
      </c>
      <c r="B22" s="42"/>
      <c r="C22" s="43"/>
    </row>
    <row r="23" spans="1:3" ht="31.5" customHeight="1">
      <c r="A23" s="19"/>
      <c r="B23" s="21" t="s">
        <v>0</v>
      </c>
      <c r="C23" s="21" t="s">
        <v>1</v>
      </c>
    </row>
    <row r="24" spans="1:3" ht="137.25" customHeight="1">
      <c r="A24" s="23">
        <v>1</v>
      </c>
      <c r="B24" s="28" t="s">
        <v>2</v>
      </c>
      <c r="C24" s="17">
        <v>0.71</v>
      </c>
    </row>
    <row r="25" spans="1:3" ht="45">
      <c r="A25" s="23">
        <v>2</v>
      </c>
      <c r="B25" s="27" t="s">
        <v>3</v>
      </c>
      <c r="C25" s="17">
        <v>2.29</v>
      </c>
    </row>
    <row r="26" spans="1:3" ht="60" customHeight="1">
      <c r="A26" s="23"/>
      <c r="B26" s="27" t="s">
        <v>4</v>
      </c>
      <c r="C26" s="17"/>
    </row>
    <row r="27" spans="1:3" ht="33" customHeight="1">
      <c r="A27" s="23"/>
      <c r="B27" s="27" t="s">
        <v>5</v>
      </c>
      <c r="C27" s="17"/>
    </row>
    <row r="28" spans="1:3" ht="63.75" customHeight="1">
      <c r="A28" s="23">
        <v>3</v>
      </c>
      <c r="B28" s="27" t="s">
        <v>6</v>
      </c>
      <c r="C28" s="17">
        <v>0.44</v>
      </c>
    </row>
    <row r="29" spans="1:3" ht="13.5" customHeight="1">
      <c r="A29" s="23">
        <v>4</v>
      </c>
      <c r="B29" s="27" t="s">
        <v>7</v>
      </c>
      <c r="C29" s="17">
        <v>0.14</v>
      </c>
    </row>
    <row r="30" spans="1:3" ht="15">
      <c r="A30" s="23">
        <v>5</v>
      </c>
      <c r="B30" s="27" t="s">
        <v>8</v>
      </c>
      <c r="C30" s="17">
        <v>0.66</v>
      </c>
    </row>
    <row r="31" spans="1:3" ht="15.75" customHeight="1">
      <c r="A31" s="23">
        <v>6</v>
      </c>
      <c r="B31" s="27" t="s">
        <v>9</v>
      </c>
      <c r="C31" s="17">
        <v>1.48</v>
      </c>
    </row>
    <row r="32" spans="1:3" ht="15">
      <c r="A32" s="23">
        <v>7</v>
      </c>
      <c r="B32" s="27" t="s">
        <v>10</v>
      </c>
      <c r="C32" s="17">
        <v>1.08</v>
      </c>
    </row>
    <row r="33" spans="1:3" ht="17.25" customHeight="1">
      <c r="A33" s="23">
        <v>8</v>
      </c>
      <c r="B33" s="27" t="s">
        <v>11</v>
      </c>
      <c r="C33" s="17">
        <v>0.66</v>
      </c>
    </row>
    <row r="34" spans="1:3" ht="15">
      <c r="A34" s="23"/>
      <c r="B34" s="26" t="s">
        <v>21</v>
      </c>
      <c r="C34" s="18">
        <f>SUM(C24:C33)</f>
        <v>7.460000000000001</v>
      </c>
    </row>
    <row r="35" spans="1:3" ht="15" hidden="1">
      <c r="A35" s="23">
        <v>9</v>
      </c>
      <c r="B35" s="27" t="s">
        <v>12</v>
      </c>
      <c r="C35" s="17">
        <v>1.55</v>
      </c>
    </row>
    <row r="36" spans="1:3" ht="15" hidden="1">
      <c r="A36" s="23">
        <v>10</v>
      </c>
      <c r="B36" s="27" t="s">
        <v>13</v>
      </c>
      <c r="C36" s="17">
        <v>0.66</v>
      </c>
    </row>
    <row r="37" spans="1:3" ht="15">
      <c r="A37" s="23">
        <v>9</v>
      </c>
      <c r="B37" s="27" t="s">
        <v>15</v>
      </c>
      <c r="C37" s="17">
        <v>1.14</v>
      </c>
    </row>
    <row r="38" spans="1:3" ht="18" customHeight="1">
      <c r="A38" s="27" t="s">
        <v>23</v>
      </c>
      <c r="B38" s="27"/>
      <c r="C38" s="18">
        <f>C34+C37</f>
        <v>8.600000000000001</v>
      </c>
    </row>
    <row r="39" spans="1:3" ht="15">
      <c r="A39" s="20"/>
      <c r="B39" s="20"/>
      <c r="C39" s="20"/>
    </row>
    <row r="40" spans="1:3" ht="15">
      <c r="A40" s="20"/>
      <c r="B40" s="20"/>
      <c r="C40" s="20"/>
    </row>
    <row r="41" spans="1:3" ht="49.5" customHeight="1">
      <c r="A41" s="38" t="s">
        <v>26</v>
      </c>
      <c r="B41" s="39"/>
      <c r="C41" s="40"/>
    </row>
    <row r="42" spans="1:3" ht="32.25" customHeight="1">
      <c r="A42" s="19"/>
      <c r="B42" s="21" t="s">
        <v>0</v>
      </c>
      <c r="C42" s="21" t="s">
        <v>1</v>
      </c>
    </row>
    <row r="43" spans="1:3" ht="141" customHeight="1">
      <c r="A43" s="23">
        <v>1</v>
      </c>
      <c r="B43" s="24" t="s">
        <v>2</v>
      </c>
      <c r="C43" s="17">
        <v>0.99</v>
      </c>
    </row>
    <row r="44" spans="1:3" ht="45" customHeight="1">
      <c r="A44" s="23">
        <v>2</v>
      </c>
      <c r="B44" s="25" t="s">
        <v>3</v>
      </c>
      <c r="C44" s="17">
        <v>3.41</v>
      </c>
    </row>
    <row r="45" spans="1:3" ht="62.25" customHeight="1">
      <c r="A45" s="23"/>
      <c r="B45" s="25" t="s">
        <v>4</v>
      </c>
      <c r="C45" s="17"/>
    </row>
    <row r="46" spans="1:3" ht="35.25" customHeight="1">
      <c r="A46" s="23"/>
      <c r="B46" s="25" t="s">
        <v>5</v>
      </c>
      <c r="C46" s="17"/>
    </row>
    <row r="47" spans="1:3" ht="60.75" customHeight="1">
      <c r="A47" s="23">
        <v>3</v>
      </c>
      <c r="B47" s="25" t="s">
        <v>6</v>
      </c>
      <c r="C47" s="17">
        <v>0.69</v>
      </c>
    </row>
    <row r="48" spans="1:3" ht="15" customHeight="1">
      <c r="A48" s="23">
        <v>4</v>
      </c>
      <c r="B48" s="25" t="s">
        <v>7</v>
      </c>
      <c r="C48" s="17">
        <v>0.15</v>
      </c>
    </row>
    <row r="49" spans="1:3" ht="15">
      <c r="A49" s="23">
        <v>5</v>
      </c>
      <c r="B49" s="25" t="s">
        <v>8</v>
      </c>
      <c r="C49" s="17">
        <v>0.75</v>
      </c>
    </row>
    <row r="50" spans="1:3" ht="18.75" customHeight="1">
      <c r="A50" s="23">
        <v>6</v>
      </c>
      <c r="B50" s="25" t="s">
        <v>9</v>
      </c>
      <c r="C50" s="17">
        <v>2.3</v>
      </c>
    </row>
    <row r="51" spans="1:3" ht="15">
      <c r="A51" s="23">
        <v>7</v>
      </c>
      <c r="B51" s="25" t="s">
        <v>10</v>
      </c>
      <c r="C51" s="17">
        <v>1.59</v>
      </c>
    </row>
    <row r="52" spans="1:3" ht="18.75" customHeight="1">
      <c r="A52" s="23">
        <v>8</v>
      </c>
      <c r="B52" s="25" t="s">
        <v>11</v>
      </c>
      <c r="C52" s="17">
        <v>0.66</v>
      </c>
    </row>
    <row r="53" spans="1:3" ht="16.5" customHeight="1">
      <c r="A53" s="23"/>
      <c r="B53" s="26" t="s">
        <v>21</v>
      </c>
      <c r="C53" s="18">
        <f>SUM(C43:C52)</f>
        <v>10.54</v>
      </c>
    </row>
    <row r="54" spans="1:3" ht="15" hidden="1">
      <c r="A54" s="23">
        <v>9</v>
      </c>
      <c r="B54" s="25" t="s">
        <v>12</v>
      </c>
      <c r="C54" s="17">
        <v>1.55</v>
      </c>
    </row>
    <row r="55" spans="1:3" ht="15" hidden="1">
      <c r="A55" s="23">
        <v>10</v>
      </c>
      <c r="B55" s="25" t="s">
        <v>13</v>
      </c>
      <c r="C55" s="17">
        <v>0.66</v>
      </c>
    </row>
    <row r="56" spans="1:3" ht="75" customHeight="1">
      <c r="A56" s="23">
        <v>9</v>
      </c>
      <c r="B56" s="25" t="s">
        <v>14</v>
      </c>
      <c r="C56" s="17">
        <v>2.91</v>
      </c>
    </row>
    <row r="57" spans="1:3" ht="15">
      <c r="A57" s="23">
        <v>10</v>
      </c>
      <c r="B57" s="25" t="s">
        <v>15</v>
      </c>
      <c r="C57" s="17">
        <v>1.6</v>
      </c>
    </row>
    <row r="58" spans="1:3" ht="15.75" customHeight="1">
      <c r="A58" s="27" t="s">
        <v>16</v>
      </c>
      <c r="B58" s="27"/>
      <c r="C58" s="18">
        <f>C53+C56+C57</f>
        <v>15.049999999999999</v>
      </c>
    </row>
  </sheetData>
  <sheetProtection/>
  <mergeCells count="3">
    <mergeCell ref="A1:C1"/>
    <mergeCell ref="A22:C22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5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ооо</cp:lastModifiedBy>
  <cp:lastPrinted>2018-11-15T07:12:09Z</cp:lastPrinted>
  <dcterms:created xsi:type="dcterms:W3CDTF">2015-03-30T07:13:01Z</dcterms:created>
  <dcterms:modified xsi:type="dcterms:W3CDTF">2019-04-18T04:56:52Z</dcterms:modified>
  <cp:category/>
  <cp:version/>
  <cp:contentType/>
  <cp:contentStatus/>
</cp:coreProperties>
</file>