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<sst xmlns="http://schemas.openxmlformats.org/spreadsheetml/2006/main" count="54" uniqueCount="21">
  <si>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Информация о стоимости работ и услуг,
 включаемых в плату за содержание и ремонт жилого фонда, обслуживаемого ООО "Благоустроенный город",                                                    на период с 01.07.2017г.в 16-этажных домах</t>
  </si>
  <si>
    <t>Наименование работ и услуг</t>
  </si>
  <si>
    <t>За 1 кв.м. общей площади помещений, руб.</t>
  </si>
  <si>
    <t>Осмотр общего имущества, техническое обслуживание конструктивных зданий (в т.ч. поддержание в помещениях, входящих в состав общего имущества, температуры и влажности, соответствующих требованиям законодательства), уплотнение и утепление дверных блоков на входе в подъезде и обеспечение принудительного закрытия входных дверей, заделка и уплотнение оконных блоков в подъездах и т.д., устранение неисправностей по заявкам жильцов</t>
  </si>
  <si>
    <t>Содержание внутридомовых инженерных сетей и оборудования в состоянии, обеспечивающем готовность к предоставлению коммунальных услуг в т.ч.:</t>
  </si>
  <si>
    <t xml:space="preserve"> а) инженерных сетей (центрального отопления, горячего и холодного водоснабжения, водоотведения, электроснабжения, промывка трубопроводов и стояков системы отопления);</t>
  </si>
  <si>
    <t xml:space="preserve"> б) инженерного оборудования (индивидуальные тепловые пункты, автоматизированные узлы учета и регулирования)</t>
  </si>
  <si>
    <t>Работы по ремонту электросетей и электрооборудования (проведение осмотров электрооборудования в период подготовки к сезонной эксплуатации, ремонт электрооборудования мест общего пользования)</t>
  </si>
  <si>
    <t>Дератизация, дезинфекция мест общего пользования</t>
  </si>
  <si>
    <t>Содержание мусоропроводов</t>
  </si>
  <si>
    <t>Уборка придомовой территории и лестничных клеток</t>
  </si>
  <si>
    <t>Управление многоквартирным домом</t>
  </si>
  <si>
    <t>Содержание аварийно-диспетчерской службы</t>
  </si>
  <si>
    <t>Сбор и транспортировка твердых бытовых отходов</t>
  </si>
  <si>
    <t>Утилизация (захоронение) твердых бытовых отходов</t>
  </si>
  <si>
    <t>Комплексное обслуживание лифтов (техническое обслуживание лифтов, ремонт узлов и агрегатов лифтового хозяйства, проведение работ по автоматической диспетчеризации лифтового хозяйства, проведение планового технического обслуживания основных механизмов)</t>
  </si>
  <si>
    <t>Текущий ремонт общего имущества</t>
  </si>
  <si>
    <t>Меры обеспечения пожарной сигнализации</t>
  </si>
  <si>
    <t>Итого:</t>
  </si>
  <si>
    <t>Информация о стоимости работ и услуг,
 включаемых в плату за содержание и ремонт жилого фонда, обслуживаемого ООО "Благоустроенный город"                                                        на период с 01.07.2017г. в 5-этажных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</si>
  <si>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город"                                                    на период с 01.07.2017г.в 9-этажных домах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</si>
</sst>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164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NumberFormat="1" applyBorder="1" applyAlignment="1">
      <alignment vertical="justify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vertical="justify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53.140625" style="0" customWidth="1"/>
    <col min="3" max="3" width="26.57421875" style="0" customWidth="1"/>
    <col min="4" max="4" width="13.00390625" style="0" customWidth="1"/>
  </cols>
  <sheetData>
    <row r="1" spans="1:4" ht="63.75" customHeight="1">
      <c r="A1" s="15" t="s">
        <v>0</v>
      </c>
      <c r="B1" s="16"/>
      <c r="C1" s="17"/>
      <c r="D1" s="1"/>
    </row>
    <row r="2" spans="1:4" ht="26.25">
      <c r="A2" s="2"/>
      <c r="B2" s="3" t="s">
        <v>1</v>
      </c>
      <c r="C2" s="3" t="s">
        <v>2</v>
      </c>
      <c r="D2" s="4"/>
    </row>
    <row r="3" spans="1:4" ht="150">
      <c r="A3" s="5">
        <v>1</v>
      </c>
      <c r="B3" s="6" t="s">
        <v>3</v>
      </c>
      <c r="C3" s="7">
        <f>0.92+5%</f>
        <v>0.9700000000000001</v>
      </c>
      <c r="D3" s="1"/>
    </row>
    <row r="4" spans="1:4" ht="60">
      <c r="A4" s="5">
        <v>2</v>
      </c>
      <c r="B4" s="8" t="s">
        <v>4</v>
      </c>
      <c r="C4" s="7">
        <f>3.27+4.1%</f>
        <v>3.311</v>
      </c>
      <c r="D4" s="1"/>
    </row>
    <row r="5" spans="1:4" ht="60">
      <c r="A5" s="5"/>
      <c r="B5" s="8" t="s">
        <v>5</v>
      </c>
      <c r="C5" s="7"/>
      <c r="D5" s="1"/>
    </row>
    <row r="6" spans="1:4" ht="33" customHeight="1">
      <c r="A6" s="5"/>
      <c r="B6" s="8" t="s">
        <v>6</v>
      </c>
      <c r="C6" s="7"/>
      <c r="D6" s="1"/>
    </row>
    <row r="7" spans="1:7" ht="82.5" customHeight="1">
      <c r="A7" s="5">
        <v>3</v>
      </c>
      <c r="B7" s="8" t="s">
        <v>7</v>
      </c>
      <c r="C7" s="7">
        <f>0.61+5%</f>
        <v>0.66</v>
      </c>
      <c r="D7" s="1"/>
      <c r="E7" s="9">
        <f>C3+C4+C7+C9+C10+C11+C17+C12+C8</f>
        <v>12.581</v>
      </c>
      <c r="G7">
        <v>12.58</v>
      </c>
    </row>
    <row r="8" spans="1:4" ht="15">
      <c r="A8" s="5">
        <v>4</v>
      </c>
      <c r="B8" s="8" t="s">
        <v>8</v>
      </c>
      <c r="C8" s="7">
        <v>0.12</v>
      </c>
      <c r="D8" s="1"/>
    </row>
    <row r="9" spans="1:4" ht="15">
      <c r="A9" s="5">
        <v>5</v>
      </c>
      <c r="B9" s="8" t="s">
        <v>9</v>
      </c>
      <c r="C9" s="7">
        <f>0.67+5%</f>
        <v>0.7200000000000001</v>
      </c>
      <c r="D9" s="1"/>
    </row>
    <row r="10" spans="1:4" ht="15">
      <c r="A10" s="5">
        <v>6</v>
      </c>
      <c r="B10" s="8" t="s">
        <v>10</v>
      </c>
      <c r="C10" s="7">
        <f>2.07</f>
        <v>2.07</v>
      </c>
      <c r="D10" s="1"/>
    </row>
    <row r="11" spans="1:4" ht="15">
      <c r="A11" s="5">
        <v>7</v>
      </c>
      <c r="B11" s="8" t="s">
        <v>11</v>
      </c>
      <c r="C11" s="7">
        <f>1.53+5%</f>
        <v>1.58</v>
      </c>
      <c r="D11" s="1"/>
    </row>
    <row r="12" spans="1:4" ht="15">
      <c r="A12" s="5">
        <v>8</v>
      </c>
      <c r="B12" s="8" t="s">
        <v>12</v>
      </c>
      <c r="C12" s="10">
        <v>0.6</v>
      </c>
      <c r="D12" s="1"/>
    </row>
    <row r="13" spans="1:4" ht="15">
      <c r="A13" s="5">
        <v>9</v>
      </c>
      <c r="B13" s="8" t="s">
        <v>13</v>
      </c>
      <c r="C13" s="10">
        <v>1.55</v>
      </c>
      <c r="D13" s="1"/>
    </row>
    <row r="14" spans="1:4" ht="15">
      <c r="A14" s="5">
        <v>10</v>
      </c>
      <c r="B14" s="8" t="s">
        <v>14</v>
      </c>
      <c r="C14" s="10">
        <v>0.66</v>
      </c>
      <c r="D14" s="1"/>
    </row>
    <row r="15" spans="1:4" ht="90">
      <c r="A15" s="5">
        <v>11</v>
      </c>
      <c r="B15" s="8" t="s">
        <v>15</v>
      </c>
      <c r="C15" s="10">
        <v>2.91</v>
      </c>
      <c r="D15" s="1"/>
    </row>
    <row r="16" spans="1:4" ht="15">
      <c r="A16" s="5">
        <v>12</v>
      </c>
      <c r="B16" s="8" t="s">
        <v>16</v>
      </c>
      <c r="C16" s="10">
        <v>1.92</v>
      </c>
      <c r="D16" s="1"/>
    </row>
    <row r="17" spans="1:4" ht="15">
      <c r="A17" s="5">
        <v>13</v>
      </c>
      <c r="B17" s="8" t="s">
        <v>17</v>
      </c>
      <c r="C17" s="7">
        <v>2.55</v>
      </c>
      <c r="D17" s="1"/>
    </row>
    <row r="18" spans="1:4" ht="30">
      <c r="A18" s="2" t="s">
        <v>18</v>
      </c>
      <c r="B18" s="2"/>
      <c r="C18" s="11">
        <f>SUM(C3:C17)</f>
        <v>19.621</v>
      </c>
      <c r="D18" s="9"/>
    </row>
    <row r="19" ht="15">
      <c r="D19" s="1"/>
    </row>
    <row r="20" ht="15">
      <c r="D20" s="1"/>
    </row>
    <row r="21" spans="1:4" ht="65.25" customHeight="1">
      <c r="A21" s="15" t="s">
        <v>19</v>
      </c>
      <c r="B21" s="16"/>
      <c r="C21" s="17"/>
      <c r="D21" s="1"/>
    </row>
    <row r="22" spans="1:4" ht="26.25">
      <c r="A22" s="2"/>
      <c r="B22" s="3" t="s">
        <v>1</v>
      </c>
      <c r="C22" s="3" t="s">
        <v>2</v>
      </c>
      <c r="D22" s="1"/>
    </row>
    <row r="23" spans="1:4" ht="150">
      <c r="A23" s="5">
        <v>1</v>
      </c>
      <c r="B23" s="12" t="s">
        <v>3</v>
      </c>
      <c r="C23" s="7">
        <v>0.71</v>
      </c>
      <c r="D23" s="1"/>
    </row>
    <row r="24" spans="1:4" ht="45" customHeight="1">
      <c r="A24" s="5">
        <v>2</v>
      </c>
      <c r="B24" s="2" t="s">
        <v>4</v>
      </c>
      <c r="C24" s="7">
        <v>2.25</v>
      </c>
      <c r="D24" s="1"/>
    </row>
    <row r="25" spans="1:4" ht="60">
      <c r="A25" s="5"/>
      <c r="B25" s="2" t="s">
        <v>5</v>
      </c>
      <c r="C25" s="7"/>
      <c r="D25" s="1"/>
    </row>
    <row r="26" spans="1:4" ht="45">
      <c r="A26" s="5"/>
      <c r="B26" s="2" t="s">
        <v>6</v>
      </c>
      <c r="C26" s="7"/>
      <c r="D26" s="1"/>
    </row>
    <row r="27" spans="1:4" ht="75">
      <c r="A27" s="5">
        <v>3</v>
      </c>
      <c r="B27" s="2" t="s">
        <v>7</v>
      </c>
      <c r="C27" s="7">
        <v>0.44</v>
      </c>
      <c r="D27" s="1"/>
    </row>
    <row r="28" spans="1:4" ht="15">
      <c r="A28" s="5">
        <v>4</v>
      </c>
      <c r="B28" s="2" t="s">
        <v>8</v>
      </c>
      <c r="C28" s="7">
        <v>0.12</v>
      </c>
      <c r="D28" s="1"/>
    </row>
    <row r="29" spans="1:7" ht="15">
      <c r="A29" s="5">
        <v>5</v>
      </c>
      <c r="B29" s="2" t="s">
        <v>9</v>
      </c>
      <c r="C29" s="7">
        <v>0.66</v>
      </c>
      <c r="D29" s="1"/>
      <c r="E29" s="9">
        <f>C23+C24+C27+C28+C29+C30+C31+C32</f>
        <v>7.279999999999999</v>
      </c>
      <c r="G29">
        <v>7.28</v>
      </c>
    </row>
    <row r="30" spans="1:4" ht="15">
      <c r="A30" s="5">
        <v>6</v>
      </c>
      <c r="B30" s="2" t="s">
        <v>10</v>
      </c>
      <c r="C30" s="7">
        <v>1.42</v>
      </c>
      <c r="D30" s="1"/>
    </row>
    <row r="31" spans="1:4" ht="15">
      <c r="A31" s="5">
        <v>7</v>
      </c>
      <c r="B31" s="2" t="s">
        <v>11</v>
      </c>
      <c r="C31" s="7">
        <v>1.08</v>
      </c>
      <c r="D31" s="1"/>
    </row>
    <row r="32" spans="1:4" ht="15">
      <c r="A32" s="5">
        <v>8</v>
      </c>
      <c r="B32" s="2" t="s">
        <v>12</v>
      </c>
      <c r="C32" s="7">
        <v>0.6</v>
      </c>
      <c r="D32" s="1"/>
    </row>
    <row r="33" spans="1:4" ht="15">
      <c r="A33" s="5">
        <v>9</v>
      </c>
      <c r="B33" s="2" t="s">
        <v>13</v>
      </c>
      <c r="C33" s="10">
        <v>1.55</v>
      </c>
      <c r="D33" s="1"/>
    </row>
    <row r="34" spans="1:4" ht="15">
      <c r="A34" s="5">
        <v>10</v>
      </c>
      <c r="B34" s="2" t="s">
        <v>14</v>
      </c>
      <c r="C34" s="10">
        <v>0.66</v>
      </c>
      <c r="D34" s="1"/>
    </row>
    <row r="35" spans="1:4" ht="15">
      <c r="A35" s="5">
        <v>12</v>
      </c>
      <c r="B35" s="2" t="s">
        <v>16</v>
      </c>
      <c r="C35" s="10">
        <v>1.11</v>
      </c>
      <c r="D35" s="1"/>
    </row>
    <row r="36" spans="1:4" ht="30">
      <c r="A36" s="2" t="s">
        <v>18</v>
      </c>
      <c r="B36" s="2"/>
      <c r="C36" s="11">
        <f>SUM(C23:C35)</f>
        <v>10.6</v>
      </c>
      <c r="D36" s="9"/>
    </row>
    <row r="37" ht="15">
      <c r="D37" s="1"/>
    </row>
    <row r="38" ht="15">
      <c r="D38" s="1"/>
    </row>
    <row r="39" spans="1:4" ht="62.25" customHeight="1">
      <c r="A39" s="15" t="s">
        <v>20</v>
      </c>
      <c r="B39" s="16"/>
      <c r="C39" s="17"/>
      <c r="D39" s="1"/>
    </row>
    <row r="40" spans="1:4" ht="26.25">
      <c r="A40" s="2"/>
      <c r="B40" s="3" t="s">
        <v>1</v>
      </c>
      <c r="C40" s="3" t="s">
        <v>2</v>
      </c>
      <c r="D40" s="1"/>
    </row>
    <row r="41" spans="1:4" ht="150">
      <c r="A41" s="5">
        <v>1</v>
      </c>
      <c r="B41" s="13" t="s">
        <v>3</v>
      </c>
      <c r="C41" s="7">
        <v>0.95</v>
      </c>
      <c r="D41" s="1"/>
    </row>
    <row r="42" spans="1:4" ht="46.5" customHeight="1">
      <c r="A42" s="5">
        <v>2</v>
      </c>
      <c r="B42" s="14" t="s">
        <v>4</v>
      </c>
      <c r="C42" s="7">
        <v>3.43</v>
      </c>
      <c r="D42" s="1"/>
    </row>
    <row r="43" spans="1:4" ht="60">
      <c r="A43" s="5"/>
      <c r="B43" s="14" t="s">
        <v>5</v>
      </c>
      <c r="C43" s="7"/>
      <c r="D43" s="1"/>
    </row>
    <row r="44" spans="1:4" ht="45">
      <c r="A44" s="5"/>
      <c r="B44" s="14" t="s">
        <v>6</v>
      </c>
      <c r="C44" s="7"/>
      <c r="D44" s="1"/>
    </row>
    <row r="45" spans="1:4" ht="78.75" customHeight="1">
      <c r="A45" s="5">
        <v>3</v>
      </c>
      <c r="B45" s="14" t="s">
        <v>7</v>
      </c>
      <c r="C45" s="7">
        <v>0.65</v>
      </c>
      <c r="D45" s="1"/>
    </row>
    <row r="46" spans="1:4" ht="15">
      <c r="A46" s="5">
        <v>4</v>
      </c>
      <c r="B46" s="14" t="s">
        <v>8</v>
      </c>
      <c r="C46" s="7">
        <v>0.12</v>
      </c>
      <c r="D46" s="1"/>
    </row>
    <row r="47" spans="1:7" ht="15">
      <c r="A47" s="5">
        <v>5</v>
      </c>
      <c r="B47" s="14" t="s">
        <v>9</v>
      </c>
      <c r="C47" s="7">
        <v>0.72</v>
      </c>
      <c r="D47" s="1"/>
      <c r="E47" s="9">
        <f>C41+C42+C45+C46+C47+C48+C49+C50</f>
        <v>10.28</v>
      </c>
      <c r="G47">
        <v>10.28</v>
      </c>
    </row>
    <row r="48" spans="1:4" ht="15">
      <c r="A48" s="5">
        <v>6</v>
      </c>
      <c r="B48" s="14" t="s">
        <v>10</v>
      </c>
      <c r="C48" s="7">
        <v>2.27</v>
      </c>
      <c r="D48" s="1"/>
    </row>
    <row r="49" spans="1:4" ht="15">
      <c r="A49" s="5">
        <v>7</v>
      </c>
      <c r="B49" s="14" t="s">
        <v>11</v>
      </c>
      <c r="C49" s="7">
        <v>1.54</v>
      </c>
      <c r="D49" s="1"/>
    </row>
    <row r="50" spans="1:4" ht="15">
      <c r="A50" s="5">
        <v>8</v>
      </c>
      <c r="B50" s="14" t="s">
        <v>12</v>
      </c>
      <c r="C50" s="10">
        <v>0.6</v>
      </c>
      <c r="D50" s="1"/>
    </row>
    <row r="51" spans="1:4" ht="15">
      <c r="A51" s="5">
        <v>9</v>
      </c>
      <c r="B51" s="14" t="s">
        <v>13</v>
      </c>
      <c r="C51" s="10">
        <v>1.55</v>
      </c>
      <c r="D51" s="1"/>
    </row>
    <row r="52" spans="1:4" ht="15">
      <c r="A52" s="5">
        <v>10</v>
      </c>
      <c r="B52" s="14" t="s">
        <v>14</v>
      </c>
      <c r="C52" s="10">
        <v>0.66</v>
      </c>
      <c r="D52" s="1"/>
    </row>
    <row r="53" spans="1:4" ht="90">
      <c r="A53" s="5">
        <v>11</v>
      </c>
      <c r="B53" s="14" t="s">
        <v>15</v>
      </c>
      <c r="C53" s="10">
        <v>2.91</v>
      </c>
      <c r="D53" s="1"/>
    </row>
    <row r="54" spans="1:4" ht="15">
      <c r="A54" s="5">
        <v>12</v>
      </c>
      <c r="B54" s="14" t="s">
        <v>16</v>
      </c>
      <c r="C54" s="10">
        <v>1.56</v>
      </c>
      <c r="D54" s="1"/>
    </row>
    <row r="55" spans="1:4" ht="30">
      <c r="A55" s="2" t="s">
        <v>18</v>
      </c>
      <c r="B55" s="2"/>
      <c r="C55" s="11">
        <f>SUM(C41:C54)</f>
        <v>16.96</v>
      </c>
      <c r="D55" s="9"/>
    </row>
    <row r="95" ht="75" customHeight="1"/>
    <row r="114" ht="64.5" customHeight="1"/>
    <row r="134" ht="66" customHeight="1"/>
    <row r="153" ht="66.75" customHeight="1"/>
    <row r="172" ht="63" customHeight="1"/>
    <row r="190" ht="72" customHeight="1"/>
    <row r="208" ht="64.5" customHeight="1"/>
    <row r="227" ht="68.25" customHeight="1"/>
  </sheetData>
  <sheetProtection/>
  <mergeCells count="3">
    <mergeCell ref="A1:C1"/>
    <mergeCell ref="A21:C21"/>
    <mergeCell ref="A39:C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2017-09-28T06:38:55Z</dcterms:modified>
  <cp:category/>
  <cp:version/>
  <cp:contentType/>
  <cp:contentStatus/>
</cp:coreProperties>
</file>